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45"/>
  </bookViews>
  <sheets>
    <sheet name="Sheet1 " sheetId="2" r:id="rId1"/>
  </sheets>
  <definedNames>
    <definedName name="_xlnm._FilterDatabase" localSheetId="0" hidden="1">'Sheet1 '!$A$1:$O$34</definedName>
    <definedName name="_xlnm.Print_Titles" localSheetId="0">'Sheet1 '!$2:$4</definedName>
  </definedNames>
  <calcPr calcId="144525"/>
</workbook>
</file>

<file path=xl/sharedStrings.xml><?xml version="1.0" encoding="utf-8"?>
<sst xmlns="http://schemas.openxmlformats.org/spreadsheetml/2006/main" count="200">
  <si>
    <t>附件：</t>
  </si>
  <si>
    <t>2018年南宁市教育局直属事业单位公开考试招聘工作人员拟聘用人员名单公示（聘用教师控制数）</t>
  </si>
  <si>
    <t>序号</t>
  </si>
  <si>
    <t>招聘单位主管部门</t>
  </si>
  <si>
    <t>招聘
单位</t>
  </si>
  <si>
    <t>招聘岗位名称</t>
  </si>
  <si>
    <t>岗位代码</t>
  </si>
  <si>
    <t>姓 名</t>
  </si>
  <si>
    <t>性别</t>
  </si>
  <si>
    <t>民族</t>
  </si>
  <si>
    <t>准考证号</t>
  </si>
  <si>
    <t>所在工作单位或毕业院校</t>
  </si>
  <si>
    <t xml:space="preserve">笔试
两科成绩
</t>
  </si>
  <si>
    <t>少数民族加分</t>
  </si>
  <si>
    <t>面试成绩</t>
  </si>
  <si>
    <t>总成绩（笔试总成绩&lt;含少数民族加分&gt;×50%+面试成绩）</t>
  </si>
  <si>
    <t>备注</t>
  </si>
  <si>
    <t>1</t>
  </si>
  <si>
    <t>南宁市教育局</t>
  </si>
  <si>
    <t>南宁市第二中学</t>
  </si>
  <si>
    <t>校医一
（聘用教师控制数）</t>
  </si>
  <si>
    <t>思敏</t>
  </si>
  <si>
    <t>女</t>
  </si>
  <si>
    <t>汉族</t>
  </si>
  <si>
    <t>524501361924</t>
  </si>
  <si>
    <t>广西壮族自治区人才交流服务中心（托管人员）</t>
  </si>
  <si>
    <t>0</t>
  </si>
  <si>
    <t>82</t>
  </si>
  <si>
    <t>2</t>
  </si>
  <si>
    <t>校医二
（聘用教师控制数）</t>
  </si>
  <si>
    <t>邓正敏</t>
  </si>
  <si>
    <t>524501360604</t>
  </si>
  <si>
    <t>南宁市人才服务管理办公室（托管人员）</t>
  </si>
  <si>
    <t>82.8</t>
  </si>
  <si>
    <t>3</t>
  </si>
  <si>
    <t>档案管理员
（聘用教师控制数）</t>
  </si>
  <si>
    <t>陈齐</t>
  </si>
  <si>
    <t>男</t>
  </si>
  <si>
    <t>214501230318</t>
  </si>
  <si>
    <t>区人力资源和社会保障厅</t>
  </si>
  <si>
    <t>80.8</t>
  </si>
  <si>
    <t>4</t>
  </si>
  <si>
    <t>南宁市第三中学</t>
  </si>
  <si>
    <t>校办干事（聘用教师控制数）</t>
  </si>
  <si>
    <t>李凤华</t>
  </si>
  <si>
    <t>114501050108</t>
  </si>
  <si>
    <t>海南酷页文化传播有限公司</t>
  </si>
  <si>
    <t>5</t>
  </si>
  <si>
    <t>教务干事（聘用教师控制数）</t>
  </si>
  <si>
    <t>张璐璐</t>
  </si>
  <si>
    <t>壮族</t>
  </si>
  <si>
    <t>114501051103</t>
  </si>
  <si>
    <t>扶绥县人才交流服务中心（代管人员）</t>
  </si>
  <si>
    <t>6</t>
  </si>
  <si>
    <t>信息技术员（聘用教师控制数）</t>
  </si>
  <si>
    <t>赵泽隆</t>
  </si>
  <si>
    <t>314501305415</t>
  </si>
  <si>
    <t>南宁市第三中学（后勤控制数人员）</t>
  </si>
  <si>
    <t>7</t>
  </si>
  <si>
    <t>南宁市第四中学</t>
  </si>
  <si>
    <t>校医             （聘用教师控制数）</t>
  </si>
  <si>
    <t>杨彩玲</t>
  </si>
  <si>
    <t>壮</t>
  </si>
  <si>
    <t>544501352514</t>
  </si>
  <si>
    <t>毕业于广西医科大学</t>
  </si>
  <si>
    <t>86.2</t>
  </si>
  <si>
    <t>8</t>
  </si>
  <si>
    <t>南市第九中学</t>
  </si>
  <si>
    <t>办公室宣传干事</t>
  </si>
  <si>
    <t>梁艳艳</t>
  </si>
  <si>
    <t>114501050821</t>
  </si>
  <si>
    <t>钦州市烟草专卖局（公司）</t>
  </si>
  <si>
    <t>9</t>
  </si>
  <si>
    <t>保卫干事</t>
  </si>
  <si>
    <t>黄楚洋</t>
  </si>
  <si>
    <t>114501060323</t>
  </si>
  <si>
    <t>广西南宁五象新区机关事务管理局</t>
  </si>
  <si>
    <t>75.8</t>
  </si>
  <si>
    <t>10</t>
  </si>
  <si>
    <t>南宁市天桃实验学校</t>
  </si>
  <si>
    <t>化学实验员（聘用教师控制数)</t>
  </si>
  <si>
    <t>吴秉泽</t>
  </si>
  <si>
    <t>314501302021</t>
  </si>
  <si>
    <t>广西师范学院师园学院</t>
  </si>
  <si>
    <t>11</t>
  </si>
  <si>
    <t>南宁外国语学校</t>
  </si>
  <si>
    <t>物理实验员（聘用教师控制数）</t>
  </si>
  <si>
    <t>农科翔</t>
  </si>
  <si>
    <t>214501233723</t>
  </si>
  <si>
    <t>广西民族师范学院</t>
  </si>
  <si>
    <t>12</t>
  </si>
  <si>
    <t>黎知颖</t>
  </si>
  <si>
    <t>瑶族</t>
  </si>
  <si>
    <t>214501232810</t>
  </si>
  <si>
    <t>广西人才服务办公室（托管人员）</t>
  </si>
  <si>
    <t>13</t>
  </si>
  <si>
    <t>南宁市第十三中学</t>
  </si>
  <si>
    <t>政教干事（聘用教师控制数）</t>
  </si>
  <si>
    <t>王凯</t>
  </si>
  <si>
    <t>114501060125</t>
  </si>
  <si>
    <t>南宁市武鸣区两江镇农业和农机化技术推广站</t>
  </si>
  <si>
    <t>14</t>
  </si>
  <si>
    <t>覃锦恒</t>
  </si>
  <si>
    <t>314501301322</t>
  </si>
  <si>
    <t>广西东兰县三弄瑶族乡人民政府林业站</t>
  </si>
  <si>
    <t>15</t>
  </si>
  <si>
    <t>化学实验员（聘用教师控制数）</t>
  </si>
  <si>
    <t>谢娴娴</t>
  </si>
  <si>
    <t>仫佬族</t>
  </si>
  <si>
    <t>314501303807</t>
  </si>
  <si>
    <t>广西梧州市长州区倒水镇水产畜牧兽医站</t>
  </si>
  <si>
    <t>16</t>
  </si>
  <si>
    <t>南宁市第十四中学</t>
  </si>
  <si>
    <t>45011276</t>
  </si>
  <si>
    <t>庞乡兰</t>
  </si>
  <si>
    <t>314501303110</t>
  </si>
  <si>
    <t>玉林实验中学</t>
  </si>
  <si>
    <t>70.4</t>
  </si>
  <si>
    <t>17</t>
  </si>
  <si>
    <t>办公室干事（聘用教师控制数）</t>
  </si>
  <si>
    <t>45011277</t>
  </si>
  <si>
    <t>庞苑</t>
  </si>
  <si>
    <t>114501061316</t>
  </si>
  <si>
    <t>南宁完氏企业管理有限公司</t>
  </si>
  <si>
    <t>81.2</t>
  </si>
  <si>
    <t>18</t>
  </si>
  <si>
    <t>谭惠方</t>
  </si>
  <si>
    <t>114501061512</t>
  </si>
  <si>
    <t>中共广西壮族自治区委员会党校办公室</t>
  </si>
  <si>
    <t>19</t>
  </si>
  <si>
    <t>南宁市第十五中学</t>
  </si>
  <si>
    <t>会计（聘用教师控制数岗位）</t>
  </si>
  <si>
    <t>冯晓霞</t>
  </si>
  <si>
    <t>汉</t>
  </si>
  <si>
    <t>114501060305</t>
  </si>
  <si>
    <t>南宁市江南区江南街道凤凰社区居民委员会</t>
  </si>
  <si>
    <t>82.6</t>
  </si>
  <si>
    <t>20</t>
  </si>
  <si>
    <t>南宁沛鸿民族中学</t>
  </si>
  <si>
    <t>高中教务干事（聘用教师控制数）</t>
  </si>
  <si>
    <t>何静茹</t>
  </si>
  <si>
    <t>114501061730</t>
  </si>
  <si>
    <t>西南民族大学</t>
  </si>
  <si>
    <t>86</t>
  </si>
  <si>
    <t>21</t>
  </si>
  <si>
    <t>南宁市第二十四中学</t>
  </si>
  <si>
    <t>干事（聘用教师控制数）</t>
  </si>
  <si>
    <t>韦善萍</t>
  </si>
  <si>
    <t>114501071418</t>
  </si>
  <si>
    <t>共青团江南区委员会</t>
  </si>
  <si>
    <t>177.5</t>
  </si>
  <si>
    <t>22</t>
  </si>
  <si>
    <t>南宁市第二十六中学</t>
  </si>
  <si>
    <t>杨莉</t>
  </si>
  <si>
    <t>114501072305</t>
  </si>
  <si>
    <t>柳州市融安县人才交流中心托管人员</t>
  </si>
  <si>
    <t>23</t>
  </si>
  <si>
    <t>会计（聘用教师控制数）</t>
  </si>
  <si>
    <t>张柳媛</t>
  </si>
  <si>
    <t>214501231511</t>
  </si>
  <si>
    <t>南宁市人才服务管理办公室托管人员</t>
  </si>
  <si>
    <t>24</t>
  </si>
  <si>
    <t>申明智</t>
  </si>
  <si>
    <t>114501070905</t>
  </si>
  <si>
    <t>广州南方人才资源租赁服务中心托管人员</t>
  </si>
  <si>
    <t>25</t>
  </si>
  <si>
    <t>网络管理员（聘用教师控制数）</t>
  </si>
  <si>
    <t>丘珏</t>
  </si>
  <si>
    <t>314501300807</t>
  </si>
  <si>
    <t>26</t>
  </si>
  <si>
    <t>南宁市第二十八中学</t>
  </si>
  <si>
    <t>蓝梅瑛</t>
  </si>
  <si>
    <t>314501303912</t>
  </si>
  <si>
    <t>广西民族大学</t>
  </si>
  <si>
    <t>79.4</t>
  </si>
  <si>
    <t>27</t>
  </si>
  <si>
    <t>南宁市第三十三中学</t>
  </si>
  <si>
    <t>会计岗位（聘用教师控制数）</t>
  </si>
  <si>
    <t>李夏怡</t>
  </si>
  <si>
    <t>靖西市就业服务中心</t>
  </si>
  <si>
    <t>82.00</t>
  </si>
  <si>
    <t>28</t>
  </si>
  <si>
    <t>南宁市第四十三中学</t>
  </si>
  <si>
    <t>资产管理员（聘用教师控制数岗位）</t>
  </si>
  <si>
    <t>覃应俊</t>
  </si>
  <si>
    <t>314501305521</t>
  </si>
  <si>
    <t>广西财经学院</t>
  </si>
  <si>
    <t>29</t>
  </si>
  <si>
    <t>党务干事（聘用教师控制数岗位）</t>
  </si>
  <si>
    <t>唐文艳</t>
  </si>
  <si>
    <t>114501080925</t>
  </si>
  <si>
    <t>湖南科技大学</t>
  </si>
  <si>
    <t>83.8</t>
  </si>
  <si>
    <t>30</t>
  </si>
  <si>
    <t>南宁市五象新区第二实验小学</t>
  </si>
  <si>
    <t>出纳（聘用教师控制数）</t>
  </si>
  <si>
    <t>45011335</t>
  </si>
  <si>
    <t>曾莉芸</t>
  </si>
  <si>
    <t>114501081926</t>
  </si>
  <si>
    <t>南宁市西乡塘区农林水利局</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</si>
</sst>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Red]\(0.00\)"/>
    <numFmt numFmtId="177" formatCode="0.0_ "/>
    <numFmt numFmtId="178" formatCode="0.00_ "/>
    <numFmt numFmtId="179" formatCode="0.00;[Red]0.00"/>
    <numFmt numFmtId="180" formatCode="0_ "/>
  </numFmts>
  <fonts count="29">
    <font>
      <sz val="12"/>
      <name val="宋体"/>
      <charset val="134"/>
    </font>
    <font>
      <sz val="9"/>
      <name val="宋体"/>
      <charset val="134"/>
    </font>
    <font>
      <b/>
      <sz val="12"/>
      <name val="宋体"/>
      <charset val="134"/>
    </font>
    <font>
      <b/>
      <sz val="16"/>
      <name val="方正小标宋简体"/>
      <charset val="134"/>
    </font>
    <font>
      <b/>
      <sz val="10"/>
      <name val="黑体"/>
      <charset val="134"/>
    </font>
    <font>
      <sz val="9"/>
      <color indexed="8"/>
      <name val="宋体"/>
      <charset val="134"/>
    </font>
    <font>
      <sz val="9"/>
      <color theme="1"/>
      <name val="宋体"/>
      <charset val="134"/>
    </font>
    <font>
      <sz val="11"/>
      <color theme="1"/>
      <name val="宋体"/>
      <charset val="134"/>
      <scheme val="minor"/>
    </font>
    <font>
      <b/>
      <sz val="11"/>
      <color rgb="FFFFFFFF"/>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indexed="8"/>
      <name val="宋体"/>
      <charset val="134"/>
    </font>
    <font>
      <u/>
      <sz val="11"/>
      <color rgb="FF0000FF"/>
      <name val="宋体"/>
      <charset val="0"/>
      <scheme val="minor"/>
    </font>
    <font>
      <b/>
      <sz val="13"/>
      <color theme="3"/>
      <name val="宋体"/>
      <charset val="134"/>
      <scheme val="minor"/>
    </font>
    <font>
      <sz val="11"/>
      <color theme="0"/>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165">
    <xf numFmtId="0" fontId="0" fillId="0" borderId="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0" fontId="0" fillId="0" borderId="0"/>
    <xf numFmtId="0" fontId="0" fillId="0" borderId="0"/>
    <xf numFmtId="0" fontId="9" fillId="15" borderId="0" applyNumberFormat="0" applyBorder="0" applyAlignment="0" applyProtection="0">
      <alignment vertical="center"/>
    </xf>
    <xf numFmtId="0" fontId="11" fillId="6" borderId="6" applyNumberFormat="0" applyAlignment="0" applyProtection="0">
      <alignment vertical="center"/>
    </xf>
    <xf numFmtId="41" fontId="7" fillId="0" borderId="0" applyFont="0" applyFill="0" applyBorder="0" applyAlignment="0" applyProtection="0">
      <alignment vertical="center"/>
    </xf>
    <xf numFmtId="0" fontId="9" fillId="5" borderId="0" applyNumberFormat="0" applyBorder="0" applyAlignment="0" applyProtection="0">
      <alignment vertical="center"/>
    </xf>
    <xf numFmtId="0" fontId="20" fillId="22" borderId="0" applyNumberFormat="0" applyBorder="0" applyAlignment="0" applyProtection="0">
      <alignment vertical="center"/>
    </xf>
    <xf numFmtId="43" fontId="7" fillId="0" borderId="0" applyFont="0" applyFill="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10" borderId="7" applyNumberFormat="0" applyFont="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0" fillId="0" borderId="0"/>
    <xf numFmtId="0" fontId="10" fillId="0" borderId="0" applyNumberFormat="0" applyFill="0" applyBorder="0" applyAlignment="0" applyProtection="0">
      <alignment vertical="center"/>
    </xf>
    <xf numFmtId="0" fontId="22" fillId="0" borderId="10" applyNumberFormat="0" applyFill="0" applyAlignment="0" applyProtection="0">
      <alignment vertical="center"/>
    </xf>
    <xf numFmtId="0" fontId="0" fillId="0" borderId="0"/>
    <xf numFmtId="0" fontId="25" fillId="0" borderId="10" applyNumberFormat="0" applyFill="0" applyAlignment="0" applyProtection="0">
      <alignment vertical="center"/>
    </xf>
    <xf numFmtId="0" fontId="18" fillId="0" borderId="12" applyNumberFormat="0" applyFill="0" applyAlignment="0" applyProtection="0">
      <alignment vertical="center"/>
    </xf>
    <xf numFmtId="0" fontId="7" fillId="0" borderId="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6" fillId="12" borderId="8" applyNumberFormat="0" applyAlignment="0" applyProtection="0">
      <alignment vertical="center"/>
    </xf>
    <xf numFmtId="0" fontId="14" fillId="12" borderId="6" applyNumberFormat="0" applyAlignment="0" applyProtection="0">
      <alignment vertical="center"/>
    </xf>
    <xf numFmtId="0" fontId="0" fillId="0" borderId="0"/>
    <xf numFmtId="0" fontId="0" fillId="0" borderId="0"/>
    <xf numFmtId="0" fontId="7" fillId="0" borderId="0"/>
    <xf numFmtId="0" fontId="8" fillId="2" borderId="5" applyNumberFormat="0" applyAlignment="0" applyProtection="0">
      <alignment vertical="center"/>
    </xf>
    <xf numFmtId="0" fontId="9" fillId="31" borderId="0" applyNumberFormat="0" applyBorder="0" applyAlignment="0" applyProtection="0">
      <alignment vertical="center"/>
    </xf>
    <xf numFmtId="0" fontId="12" fillId="28" borderId="0" applyNumberFormat="0" applyBorder="0" applyAlignment="0" applyProtection="0">
      <alignment vertical="center"/>
    </xf>
    <xf numFmtId="0" fontId="21" fillId="0" borderId="9" applyNumberFormat="0" applyFill="0" applyAlignment="0" applyProtection="0">
      <alignment vertical="center"/>
    </xf>
    <xf numFmtId="0" fontId="27" fillId="0" borderId="11" applyNumberFormat="0" applyFill="0" applyAlignment="0" applyProtection="0">
      <alignment vertical="center"/>
    </xf>
    <xf numFmtId="0" fontId="28" fillId="32" borderId="0" applyNumberFormat="0" applyBorder="0" applyAlignment="0" applyProtection="0">
      <alignment vertical="center"/>
    </xf>
    <xf numFmtId="0" fontId="13" fillId="9"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12" fillId="18"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23" fillId="0" borderId="0"/>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7" fillId="0" borderId="0"/>
    <xf numFmtId="0" fontId="9" fillId="20"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6" fillId="26" borderId="0" applyNumberFormat="0" applyBorder="0" applyAlignment="0" applyProtection="0">
      <alignment vertical="center"/>
    </xf>
    <xf numFmtId="0" fontId="9" fillId="2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12"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0" fillId="0" borderId="0"/>
    <xf numFmtId="0" fontId="12" fillId="23"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9" fillId="21" borderId="0" applyNumberFormat="0" applyBorder="0" applyAlignment="0" applyProtection="0">
      <alignment vertical="center"/>
    </xf>
    <xf numFmtId="0" fontId="12" fillId="8" borderId="0" applyNumberFormat="0" applyBorder="0" applyAlignment="0" applyProtection="0">
      <alignment vertical="center"/>
    </xf>
    <xf numFmtId="0" fontId="7" fillId="0" borderId="0"/>
    <xf numFmtId="0" fontId="0" fillId="0" borderId="0">
      <alignment vertical="center"/>
    </xf>
    <xf numFmtId="0" fontId="0" fillId="0" borderId="0">
      <alignment vertical="center"/>
    </xf>
    <xf numFmtId="0" fontId="23" fillId="0" borderId="0"/>
    <xf numFmtId="0" fontId="23" fillId="0" borderId="0"/>
    <xf numFmtId="0" fontId="7" fillId="0" borderId="0"/>
    <xf numFmtId="0" fontId="7" fillId="0" borderId="0"/>
    <xf numFmtId="0" fontId="7" fillId="0" borderId="0"/>
    <xf numFmtId="0" fontId="0" fillId="0" borderId="0"/>
    <xf numFmtId="0" fontId="7" fillId="0" borderId="0">
      <alignment vertical="center"/>
    </xf>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xf numFmtId="0" fontId="0" fillId="0" borderId="0"/>
    <xf numFmtId="0" fontId="7" fillId="0" borderId="0"/>
    <xf numFmtId="0" fontId="7" fillId="0" borderId="0"/>
    <xf numFmtId="0" fontId="7" fillId="0" borderId="0"/>
    <xf numFmtId="0" fontId="7" fillId="0" borderId="0"/>
    <xf numFmtId="0" fontId="0" fillId="0" borderId="0"/>
    <xf numFmtId="0" fontId="7" fillId="0" borderId="0"/>
    <xf numFmtId="0" fontId="0" fillId="0" borderId="0"/>
    <xf numFmtId="0" fontId="2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 fillId="0" borderId="0"/>
    <xf numFmtId="0" fontId="0" fillId="0" borderId="0"/>
    <xf numFmtId="0" fontId="0" fillId="0" borderId="0"/>
    <xf numFmtId="0" fontId="23" fillId="0" borderId="0"/>
    <xf numFmtId="0" fontId="0" fillId="0" borderId="0"/>
    <xf numFmtId="0" fontId="0" fillId="0" borderId="0"/>
    <xf numFmtId="0" fontId="0" fillId="0" borderId="0"/>
    <xf numFmtId="0" fontId="23" fillId="0" borderId="0"/>
    <xf numFmtId="0" fontId="7" fillId="0" borderId="0"/>
    <xf numFmtId="0" fontId="7" fillId="0" borderId="0"/>
    <xf numFmtId="0" fontId="0" fillId="0" borderId="0"/>
    <xf numFmtId="0" fontId="23" fillId="0" borderId="0"/>
    <xf numFmtId="0" fontId="0" fillId="0" borderId="0"/>
    <xf numFmtId="0" fontId="0" fillId="0" borderId="0"/>
    <xf numFmtId="0" fontId="7" fillId="0" borderId="0"/>
    <xf numFmtId="0" fontId="0" fillId="0" borderId="0"/>
    <xf numFmtId="0" fontId="0" fillId="0" borderId="0">
      <alignment vertical="center"/>
    </xf>
    <xf numFmtId="0" fontId="0" fillId="0" borderId="0"/>
    <xf numFmtId="0" fontId="7" fillId="0" borderId="0"/>
    <xf numFmtId="0" fontId="0" fillId="0" borderId="0"/>
    <xf numFmtId="0" fontId="0" fillId="0" borderId="0"/>
    <xf numFmtId="0" fontId="7" fillId="0" borderId="0"/>
    <xf numFmtId="0" fontId="0" fillId="0" borderId="0">
      <alignment vertical="center"/>
    </xf>
    <xf numFmtId="0" fontId="7" fillId="0" borderId="0"/>
    <xf numFmtId="0" fontId="7" fillId="0" borderId="0"/>
    <xf numFmtId="0" fontId="7" fillId="0" borderId="0"/>
    <xf numFmtId="0" fontId="0" fillId="0" borderId="0">
      <alignment vertical="center"/>
    </xf>
    <xf numFmtId="0" fontId="7" fillId="0" borderId="0"/>
    <xf numFmtId="0" fontId="0" fillId="0" borderId="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63">
    <xf numFmtId="0" fontId="0" fillId="0" borderId="0" xfId="0"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Alignment="1" applyProtection="1">
      <alignment horizontal="center" vertical="center" wrapText="1"/>
    </xf>
    <xf numFmtId="49" fontId="0" fillId="0" borderId="0" xfId="0" applyNumberFormat="1"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9" fontId="1" fillId="0" borderId="3"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73" applyFont="1" applyFill="1" applyBorder="1" applyAlignment="1">
      <alignment horizontal="center" vertical="center"/>
    </xf>
    <xf numFmtId="0" fontId="6" fillId="0" borderId="3" xfId="161" applyFont="1" applyBorder="1" applyAlignment="1">
      <alignment horizontal="center" vertical="center"/>
    </xf>
    <xf numFmtId="0" fontId="1" fillId="0" borderId="3" xfId="73"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pplyProtection="1">
      <alignment horizontal="center" vertical="center" wrapText="1"/>
    </xf>
    <xf numFmtId="0" fontId="1" fillId="0" borderId="3" xfId="0" applyFont="1" applyFill="1" applyBorder="1" applyAlignment="1">
      <alignment horizontal="center" vertical="center"/>
    </xf>
    <xf numFmtId="0" fontId="6" fillId="0" borderId="3" xfId="44" applyFont="1" applyBorder="1" applyAlignment="1">
      <alignment horizontal="center" vertical="center"/>
    </xf>
    <xf numFmtId="0" fontId="6" fillId="0" borderId="3" xfId="163" applyFont="1" applyBorder="1" applyAlignment="1">
      <alignment horizontal="center" vertical="center"/>
    </xf>
    <xf numFmtId="0" fontId="6" fillId="0" borderId="3" xfId="164" applyFont="1" applyBorder="1" applyAlignment="1">
      <alignment horizontal="center" vertical="center"/>
    </xf>
    <xf numFmtId="0" fontId="6" fillId="0" borderId="3" xfId="160" applyFont="1" applyBorder="1" applyAlignment="1">
      <alignment horizontal="center" vertical="center"/>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49" fontId="0" fillId="0" borderId="0" xfId="0" applyNumberFormat="1" applyFont="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5" fillId="0" borderId="3" xfId="0" applyNumberFormat="1" applyFont="1" applyBorder="1" applyAlignment="1" applyProtection="1">
      <alignment horizontal="center" vertical="center"/>
    </xf>
    <xf numFmtId="177" fontId="1" fillId="0" borderId="3" xfId="0" applyNumberFormat="1" applyFont="1" applyFill="1" applyBorder="1" applyAlignment="1" applyProtection="1">
      <alignment horizontal="center" vertical="center" wrapText="1"/>
    </xf>
    <xf numFmtId="176" fontId="1" fillId="0" borderId="3" xfId="121" applyNumberFormat="1" applyFont="1" applyFill="1" applyBorder="1" applyAlignment="1">
      <alignment horizontal="center" vertical="center" wrapText="1"/>
    </xf>
    <xf numFmtId="176" fontId="6" fillId="0" borderId="3" xfId="73" applyNumberFormat="1" applyFont="1" applyFill="1" applyBorder="1" applyAlignment="1">
      <alignment horizontal="center" vertical="center"/>
    </xf>
    <xf numFmtId="0" fontId="5" fillId="0" borderId="3" xfId="0" applyFont="1" applyBorder="1" applyAlignment="1" applyProtection="1">
      <alignment horizontal="center" vertical="center" wrapText="1"/>
    </xf>
    <xf numFmtId="178" fontId="1" fillId="0" borderId="3" xfId="103" applyNumberFormat="1" applyFont="1" applyBorder="1" applyAlignment="1">
      <alignment horizontal="center" vertical="center" wrapText="1"/>
    </xf>
    <xf numFmtId="178" fontId="1" fillId="0" borderId="3" xfId="106" applyNumberFormat="1" applyFont="1" applyBorder="1" applyAlignment="1">
      <alignment horizontal="center" vertical="center" wrapText="1"/>
    </xf>
    <xf numFmtId="0" fontId="5" fillId="0" borderId="3" xfId="0" applyFont="1" applyFill="1" applyBorder="1" applyAlignment="1" applyProtection="1">
      <alignment horizontal="center" vertical="center"/>
    </xf>
    <xf numFmtId="0" fontId="6" fillId="0" borderId="3" xfId="73"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NumberFormat="1" applyFont="1" applyBorder="1" applyAlignment="1" applyProtection="1">
      <alignment horizontal="center" vertical="center" wrapText="1"/>
    </xf>
    <xf numFmtId="0" fontId="1" fillId="0" borderId="3" xfId="0" applyNumberFormat="1" applyFont="1" applyFill="1" applyBorder="1" applyAlignment="1">
      <alignment horizontal="center" vertical="center" wrapText="1"/>
    </xf>
    <xf numFmtId="179" fontId="6" fillId="0" borderId="3" xfId="0" applyNumberFormat="1" applyFont="1" applyFill="1" applyBorder="1" applyAlignment="1">
      <alignment horizontal="center" vertical="center"/>
    </xf>
    <xf numFmtId="180" fontId="5" fillId="0" borderId="3" xfId="0" applyNumberFormat="1" applyFont="1" applyBorder="1" applyAlignment="1" applyProtection="1">
      <alignment horizontal="center" vertical="center"/>
    </xf>
    <xf numFmtId="0" fontId="6" fillId="0" borderId="3" xfId="162" applyFont="1" applyBorder="1" applyAlignment="1">
      <alignment horizontal="center" vertical="center"/>
    </xf>
    <xf numFmtId="0" fontId="6" fillId="0" borderId="3" xfId="81" applyFont="1" applyBorder="1" applyAlignment="1">
      <alignment horizontal="center" vertical="center"/>
    </xf>
    <xf numFmtId="0" fontId="1" fillId="0" borderId="3" xfId="0" applyNumberFormat="1" applyFont="1" applyFill="1" applyBorder="1" applyAlignment="1" applyProtection="1">
      <alignment horizontal="center" vertical="center" wrapText="1"/>
    </xf>
    <xf numFmtId="0" fontId="1" fillId="0" borderId="3" xfId="0" applyFont="1" applyFill="1" applyBorder="1" applyAlignment="1" applyProtection="1" quotePrefix="1">
      <alignment horizontal="center" vertical="center" wrapText="1"/>
    </xf>
  </cellXfs>
  <cellStyles count="16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6 4" xfId="21"/>
    <cellStyle name="常规 12" xfId="22"/>
    <cellStyle name="解释性文本" xfId="23" builtinId="53"/>
    <cellStyle name="标题 1" xfId="24" builtinId="16"/>
    <cellStyle name="常规 40 2 2" xfId="25"/>
    <cellStyle name="标题 2" xfId="26" builtinId="17"/>
    <cellStyle name="标题 3" xfId="27" builtinId="18"/>
    <cellStyle name="常规 137 3" xfId="28"/>
    <cellStyle name="60% - 强调文字颜色 1" xfId="29" builtinId="32"/>
    <cellStyle name="60% - 强调文字颜色 4" xfId="30" builtinId="44"/>
    <cellStyle name="输出" xfId="31" builtinId="21"/>
    <cellStyle name="计算" xfId="32" builtinId="22"/>
    <cellStyle name="常规 31" xfId="33"/>
    <cellStyle name="常规 26" xfId="34"/>
    <cellStyle name="常规 115 2" xfId="35"/>
    <cellStyle name="检查单元格" xfId="36" builtinId="23"/>
    <cellStyle name="20% - 强调文字颜色 6" xfId="37" builtinId="50"/>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常规 8 2" xfId="44"/>
    <cellStyle name="强调文字颜色 1" xfId="45" builtinId="29"/>
    <cellStyle name="20% - 强调文字颜色 1" xfId="46" builtinId="30"/>
    <cellStyle name="常规 110 2" xfId="47"/>
    <cellStyle name="常规 10_全市(备胎版) 2 2" xfId="48"/>
    <cellStyle name="40% - 强调文字颜色 1" xfId="49" builtinId="31"/>
    <cellStyle name="20% - 强调文字颜色 2" xfId="50" builtinId="34"/>
    <cellStyle name="常规 90 2" xfId="51"/>
    <cellStyle name="40% - 强调文字颜色 2" xfId="52" builtinId="35"/>
    <cellStyle name="强调文字颜色 3" xfId="53" builtinId="37"/>
    <cellStyle name="常规 220" xfId="54"/>
    <cellStyle name="常规 215" xfId="55"/>
    <cellStyle name="常规 221" xfId="56"/>
    <cellStyle name="常规 171" xfId="57"/>
    <cellStyle name="强调文字颜色 4" xfId="58" builtinId="41"/>
    <cellStyle name="20% - 强调文字颜色 4" xfId="59" builtinId="42"/>
    <cellStyle name="40% - 强调文字颜色 4" xfId="60" builtinId="43"/>
    <cellStyle name="常规 222" xfId="61"/>
    <cellStyle name="常规 167" xfId="62"/>
    <cellStyle name="强调文字颜色 5" xfId="63" builtinId="45"/>
    <cellStyle name="40% - 强调文字颜色 5" xfId="64" builtinId="47"/>
    <cellStyle name="常规 53 2" xfId="65"/>
    <cellStyle name="常规 13 2 2 2" xfId="66"/>
    <cellStyle name="60% - 强调文字颜色 5" xfId="67" builtinId="48"/>
    <cellStyle name="常规 223" xfId="68"/>
    <cellStyle name="强调文字颜色 6" xfId="69" builtinId="49"/>
    <cellStyle name="40% - 强调文字颜色 6" xfId="70" builtinId="51"/>
    <cellStyle name="60% - 强调文字颜色 6" xfId="71" builtinId="52"/>
    <cellStyle name="常规 121" xfId="72"/>
    <cellStyle name="常规 10" xfId="73"/>
    <cellStyle name="常规 10 2" xfId="74"/>
    <cellStyle name="常规 10_全市(备胎版) 2" xfId="75"/>
    <cellStyle name="常规 10_全市(备胎版) 3" xfId="76"/>
    <cellStyle name="常规 102 2" xfId="77"/>
    <cellStyle name="常规 118" xfId="78"/>
    <cellStyle name="常规 123" xfId="79"/>
    <cellStyle name="常规 11" xfId="80"/>
    <cellStyle name="常规 16 3" xfId="81"/>
    <cellStyle name="常规 114 2" xfId="82"/>
    <cellStyle name="常规 124 2" xfId="83"/>
    <cellStyle name="常规 2" xfId="84"/>
    <cellStyle name="常规 124 3" xfId="85"/>
    <cellStyle name="常规 125" xfId="86"/>
    <cellStyle name="常规 126" xfId="87"/>
    <cellStyle name="常规 128" xfId="88"/>
    <cellStyle name="常规 13" xfId="89"/>
    <cellStyle name="常规 132" xfId="90"/>
    <cellStyle name="常规 82 2" xfId="91"/>
    <cellStyle name="常规 134" xfId="92"/>
    <cellStyle name="常规 136" xfId="93"/>
    <cellStyle name="常规 144" xfId="94"/>
    <cellStyle name="常规 139" xfId="95"/>
    <cellStyle name="常规 14" xfId="96"/>
    <cellStyle name="常规 14 2 2 2" xfId="97"/>
    <cellStyle name="常规 140" xfId="98"/>
    <cellStyle name="常规 150" xfId="99"/>
    <cellStyle name="常规 145" xfId="100"/>
    <cellStyle name="常规 15" xfId="101"/>
    <cellStyle name="常规 16" xfId="102"/>
    <cellStyle name="常规 21" xfId="103"/>
    <cellStyle name="常规 160" xfId="104"/>
    <cellStyle name="常规 17" xfId="105"/>
    <cellStyle name="常规 22" xfId="106"/>
    <cellStyle name="常规 225" xfId="107"/>
    <cellStyle name="常规 175" xfId="108"/>
    <cellStyle name="常规 18" xfId="109"/>
    <cellStyle name="常规 18 2 2 2" xfId="110"/>
    <cellStyle name="常规 226" xfId="111"/>
    <cellStyle name="常规 181" xfId="112"/>
    <cellStyle name="常规 185" xfId="113"/>
    <cellStyle name="常规 194" xfId="114"/>
    <cellStyle name="常规 189" xfId="115"/>
    <cellStyle name="常规 19 2 2 2" xfId="116"/>
    <cellStyle name="常规 199" xfId="117"/>
    <cellStyle name="常规 20 4" xfId="118"/>
    <cellStyle name="常规 203" xfId="119"/>
    <cellStyle name="常规 207" xfId="120"/>
    <cellStyle name="常规 37 2" xfId="121"/>
    <cellStyle name="常规 211" xfId="122"/>
    <cellStyle name="常规 224" xfId="123"/>
    <cellStyle name="常规 219" xfId="124"/>
    <cellStyle name="常规 227" xfId="125"/>
    <cellStyle name="常规 233" xfId="126"/>
    <cellStyle name="常规 228" xfId="127"/>
    <cellStyle name="常规 229" xfId="128"/>
    <cellStyle name="常规 30" xfId="129"/>
    <cellStyle name="常规 25" xfId="130"/>
    <cellStyle name="常规 28" xfId="131"/>
    <cellStyle name="常规 28 2 2" xfId="132"/>
    <cellStyle name="常规 34" xfId="133"/>
    <cellStyle name="常规 29" xfId="134"/>
    <cellStyle name="常规 3" xfId="135"/>
    <cellStyle name="常规 31 2 2" xfId="136"/>
    <cellStyle name="常规 32" xfId="137"/>
    <cellStyle name="常规 41" xfId="138"/>
    <cellStyle name="常规 36" xfId="139"/>
    <cellStyle name="常规 32 2 2" xfId="140"/>
    <cellStyle name="常规 34 2 2" xfId="141"/>
    <cellStyle name="常规 42" xfId="142"/>
    <cellStyle name="常规 37" xfId="143"/>
    <cellStyle name="常规 37 2 2" xfId="144"/>
    <cellStyle name="常规 4" xfId="145"/>
    <cellStyle name="常规 40 2" xfId="146"/>
    <cellStyle name="常规 45" xfId="147"/>
    <cellStyle name="常规 46" xfId="148"/>
    <cellStyle name="常规 47" xfId="149"/>
    <cellStyle name="常规 47 2" xfId="150"/>
    <cellStyle name="常规 5" xfId="151"/>
    <cellStyle name="常规 61 2" xfId="152"/>
    <cellStyle name="常规 67 2" xfId="153"/>
    <cellStyle name="常规 69 2" xfId="154"/>
    <cellStyle name="常规 7" xfId="155"/>
    <cellStyle name="常规 71 2" xfId="156"/>
    <cellStyle name="常规 8" xfId="157"/>
    <cellStyle name="常规 9" xfId="158"/>
    <cellStyle name="常规 96 2" xfId="159"/>
    <cellStyle name="常规 15 3" xfId="160"/>
    <cellStyle name="常规 2 2" xfId="161"/>
    <cellStyle name="常规 11 2" xfId="162"/>
    <cellStyle name="常规 10 3" xfId="163"/>
    <cellStyle name="常规 14 3" xfId="1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abSelected="1" workbookViewId="0">
      <selection activeCell="F19" sqref="F19"/>
    </sheetView>
  </sheetViews>
  <sheetFormatPr defaultColWidth="9" defaultRowHeight="14.25"/>
  <cols>
    <col min="1" max="1" width="4.375" style="5" customWidth="1"/>
    <col min="2" max="2" width="10.25" style="6" customWidth="1"/>
    <col min="3" max="3" width="12.125" style="6" customWidth="1"/>
    <col min="4" max="4" width="10" style="6" customWidth="1"/>
    <col min="5" max="5" width="11.375" style="6" customWidth="1"/>
    <col min="6" max="6" width="6.625" style="6" customWidth="1"/>
    <col min="7" max="7" width="3.875" style="6" customWidth="1"/>
    <col min="8" max="8" width="5" style="6" customWidth="1"/>
    <col min="9" max="9" width="12.75" style="6" customWidth="1"/>
    <col min="10" max="10" width="13.375" style="6" customWidth="1"/>
    <col min="11" max="11" width="9" style="6" customWidth="1"/>
    <col min="12" max="13" width="5.625" style="6" customWidth="1"/>
    <col min="14" max="14" width="14.375" style="7" customWidth="1"/>
    <col min="15" max="15" width="8.875" style="7" customWidth="1"/>
    <col min="16" max="16384" width="9" style="8"/>
  </cols>
  <sheetData>
    <row r="1" spans="1:13">
      <c r="A1" s="9" t="s">
        <v>0</v>
      </c>
      <c r="B1" s="9"/>
      <c r="D1" s="1"/>
      <c r="F1" s="7"/>
      <c r="G1" s="7"/>
      <c r="H1" s="7"/>
      <c r="I1" s="7"/>
      <c r="J1" s="7"/>
      <c r="K1" s="7"/>
      <c r="L1" s="41"/>
      <c r="M1" s="41"/>
    </row>
    <row r="2" ht="32" customHeight="1" spans="1:15">
      <c r="A2" s="10" t="s">
        <v>1</v>
      </c>
      <c r="B2" s="10"/>
      <c r="C2" s="10"/>
      <c r="D2" s="10"/>
      <c r="E2" s="10"/>
      <c r="F2" s="10"/>
      <c r="G2" s="10"/>
      <c r="H2" s="10"/>
      <c r="I2" s="10"/>
      <c r="J2" s="10"/>
      <c r="K2" s="10"/>
      <c r="L2" s="10"/>
      <c r="M2" s="10"/>
      <c r="N2" s="10"/>
      <c r="O2" s="10"/>
    </row>
    <row r="3" spans="1:15">
      <c r="A3" s="11" t="s">
        <v>2</v>
      </c>
      <c r="B3" s="11" t="s">
        <v>3</v>
      </c>
      <c r="C3" s="11" t="s">
        <v>4</v>
      </c>
      <c r="D3" s="11" t="s">
        <v>5</v>
      </c>
      <c r="E3" s="11" t="s">
        <v>6</v>
      </c>
      <c r="F3" s="11" t="s">
        <v>7</v>
      </c>
      <c r="G3" s="11" t="s">
        <v>8</v>
      </c>
      <c r="H3" s="11" t="s">
        <v>9</v>
      </c>
      <c r="I3" s="11" t="s">
        <v>10</v>
      </c>
      <c r="J3" s="11" t="s">
        <v>11</v>
      </c>
      <c r="K3" s="11" t="s">
        <v>12</v>
      </c>
      <c r="L3" s="11" t="s">
        <v>13</v>
      </c>
      <c r="M3" s="42" t="s">
        <v>14</v>
      </c>
      <c r="N3" s="42" t="s">
        <v>15</v>
      </c>
      <c r="O3" s="11" t="s">
        <v>16</v>
      </c>
    </row>
    <row r="4" ht="36" customHeight="1" spans="1:15">
      <c r="A4" s="12"/>
      <c r="B4" s="12"/>
      <c r="C4" s="12"/>
      <c r="D4" s="12"/>
      <c r="E4" s="12"/>
      <c r="F4" s="12"/>
      <c r="G4" s="12"/>
      <c r="H4" s="12"/>
      <c r="I4" s="12"/>
      <c r="J4" s="12"/>
      <c r="K4" s="12"/>
      <c r="L4" s="12"/>
      <c r="M4" s="43"/>
      <c r="N4" s="43"/>
      <c r="O4" s="12"/>
    </row>
    <row r="5" s="1" customFormat="1" ht="45" customHeight="1" spans="1:15">
      <c r="A5" s="13" t="s">
        <v>17</v>
      </c>
      <c r="B5" s="14" t="s">
        <v>18</v>
      </c>
      <c r="C5" s="15" t="s">
        <v>19</v>
      </c>
      <c r="D5" s="16" t="s">
        <v>20</v>
      </c>
      <c r="E5" s="16">
        <v>45011232</v>
      </c>
      <c r="F5" s="17" t="s">
        <v>21</v>
      </c>
      <c r="G5" s="17" t="s">
        <v>22</v>
      </c>
      <c r="H5" s="16" t="s">
        <v>23</v>
      </c>
      <c r="I5" s="17" t="s">
        <v>24</v>
      </c>
      <c r="J5" s="16" t="s">
        <v>25</v>
      </c>
      <c r="K5" s="17">
        <v>143.6</v>
      </c>
      <c r="L5" s="44" t="s">
        <v>26</v>
      </c>
      <c r="M5" s="44" t="s">
        <v>27</v>
      </c>
      <c r="N5" s="44">
        <f t="shared" ref="N5:N7" si="0">K5*0.5+M5</f>
        <v>153.8</v>
      </c>
      <c r="O5" s="16"/>
    </row>
    <row r="6" s="1" customFormat="1" ht="45" customHeight="1" spans="1:15">
      <c r="A6" s="13" t="s">
        <v>28</v>
      </c>
      <c r="B6" s="18"/>
      <c r="C6" s="19"/>
      <c r="D6" s="16" t="s">
        <v>29</v>
      </c>
      <c r="E6" s="16">
        <v>45011233</v>
      </c>
      <c r="F6" s="17" t="s">
        <v>30</v>
      </c>
      <c r="G6" s="17" t="s">
        <v>22</v>
      </c>
      <c r="H6" s="16" t="s">
        <v>23</v>
      </c>
      <c r="I6" s="17" t="s">
        <v>31</v>
      </c>
      <c r="J6" s="16" t="s">
        <v>32</v>
      </c>
      <c r="K6" s="17">
        <v>189.2</v>
      </c>
      <c r="L6" s="44" t="s">
        <v>26</v>
      </c>
      <c r="M6" s="44" t="s">
        <v>33</v>
      </c>
      <c r="N6" s="44">
        <f t="shared" si="0"/>
        <v>177.4</v>
      </c>
      <c r="O6" s="16"/>
    </row>
    <row r="7" s="1" customFormat="1" ht="45" customHeight="1" spans="1:15">
      <c r="A7" s="13" t="s">
        <v>34</v>
      </c>
      <c r="B7" s="20"/>
      <c r="C7" s="21"/>
      <c r="D7" s="16" t="s">
        <v>35</v>
      </c>
      <c r="E7" s="16">
        <v>45011235</v>
      </c>
      <c r="F7" s="17" t="s">
        <v>36</v>
      </c>
      <c r="G7" s="17" t="s">
        <v>37</v>
      </c>
      <c r="H7" s="16" t="s">
        <v>23</v>
      </c>
      <c r="I7" s="17" t="s">
        <v>38</v>
      </c>
      <c r="J7" s="16" t="s">
        <v>39</v>
      </c>
      <c r="K7" s="17">
        <v>170.5</v>
      </c>
      <c r="L7" s="44" t="s">
        <v>26</v>
      </c>
      <c r="M7" s="44" t="s">
        <v>40</v>
      </c>
      <c r="N7" s="44">
        <f t="shared" si="0"/>
        <v>166.05</v>
      </c>
      <c r="O7" s="16"/>
    </row>
    <row r="8" s="2" customFormat="1" ht="45" customHeight="1" spans="1:15">
      <c r="A8" s="13" t="s">
        <v>41</v>
      </c>
      <c r="B8" s="15" t="s">
        <v>18</v>
      </c>
      <c r="C8" s="15" t="s">
        <v>42</v>
      </c>
      <c r="D8" s="22" t="s">
        <v>43</v>
      </c>
      <c r="E8" s="22">
        <v>45011236</v>
      </c>
      <c r="F8" s="23" t="s">
        <v>44</v>
      </c>
      <c r="G8" s="23" t="s">
        <v>22</v>
      </c>
      <c r="H8" s="23" t="s">
        <v>23</v>
      </c>
      <c r="I8" s="23" t="s">
        <v>45</v>
      </c>
      <c r="J8" s="24" t="s">
        <v>46</v>
      </c>
      <c r="K8" s="24">
        <v>224</v>
      </c>
      <c r="L8" s="24">
        <v>0</v>
      </c>
      <c r="M8" s="45">
        <v>75.8</v>
      </c>
      <c r="N8" s="45">
        <v>187.8</v>
      </c>
      <c r="O8" s="16"/>
    </row>
    <row r="9" s="2" customFormat="1" ht="45" customHeight="1" spans="1:15">
      <c r="A9" s="13" t="s">
        <v>47</v>
      </c>
      <c r="B9" s="24" t="s">
        <v>18</v>
      </c>
      <c r="C9" s="24" t="s">
        <v>42</v>
      </c>
      <c r="D9" s="23" t="s">
        <v>48</v>
      </c>
      <c r="E9" s="23">
        <v>45011237</v>
      </c>
      <c r="F9" s="23" t="s">
        <v>49</v>
      </c>
      <c r="G9" s="23" t="s">
        <v>22</v>
      </c>
      <c r="H9" s="23" t="s">
        <v>50</v>
      </c>
      <c r="I9" s="23" t="s">
        <v>51</v>
      </c>
      <c r="J9" s="24" t="s">
        <v>52</v>
      </c>
      <c r="K9" s="24">
        <v>179</v>
      </c>
      <c r="L9" s="24">
        <v>3</v>
      </c>
      <c r="M9" s="45">
        <v>83.4</v>
      </c>
      <c r="N9" s="45">
        <v>174.4</v>
      </c>
      <c r="O9" s="16"/>
    </row>
    <row r="10" s="2" customFormat="1" ht="45" customHeight="1" spans="1:15">
      <c r="A10" s="13" t="s">
        <v>53</v>
      </c>
      <c r="B10" s="25" t="s">
        <v>18</v>
      </c>
      <c r="C10" s="24" t="s">
        <v>42</v>
      </c>
      <c r="D10" s="23" t="s">
        <v>54</v>
      </c>
      <c r="E10" s="23">
        <v>45011242</v>
      </c>
      <c r="F10" s="23" t="s">
        <v>55</v>
      </c>
      <c r="G10" s="23" t="s">
        <v>37</v>
      </c>
      <c r="H10" s="23" t="s">
        <v>23</v>
      </c>
      <c r="I10" s="23" t="s">
        <v>56</v>
      </c>
      <c r="J10" s="24" t="s">
        <v>57</v>
      </c>
      <c r="K10" s="24">
        <v>195.3</v>
      </c>
      <c r="L10" s="24">
        <v>0</v>
      </c>
      <c r="M10" s="45">
        <v>82.8</v>
      </c>
      <c r="N10" s="24">
        <v>180.45</v>
      </c>
      <c r="O10" s="16"/>
    </row>
    <row r="11" s="1" customFormat="1" ht="45" customHeight="1" spans="1:15">
      <c r="A11" s="13" t="s">
        <v>58</v>
      </c>
      <c r="B11" s="26" t="s">
        <v>18</v>
      </c>
      <c r="C11" s="16" t="s">
        <v>59</v>
      </c>
      <c r="D11" s="16" t="s">
        <v>60</v>
      </c>
      <c r="E11" s="16">
        <v>45011245</v>
      </c>
      <c r="F11" s="17" t="s">
        <v>61</v>
      </c>
      <c r="G11" s="17" t="s">
        <v>22</v>
      </c>
      <c r="H11" s="16" t="s">
        <v>62</v>
      </c>
      <c r="I11" s="46" t="s">
        <v>63</v>
      </c>
      <c r="J11" s="16" t="s">
        <v>64</v>
      </c>
      <c r="K11" s="17">
        <v>154.5</v>
      </c>
      <c r="L11" s="44" t="s">
        <v>34</v>
      </c>
      <c r="M11" s="44" t="s">
        <v>65</v>
      </c>
      <c r="N11" s="16">
        <v>164.95</v>
      </c>
      <c r="O11" s="16"/>
    </row>
    <row r="12" s="1" customFormat="1" ht="45" customHeight="1" spans="1:15">
      <c r="A12" s="13" t="s">
        <v>66</v>
      </c>
      <c r="B12" s="14" t="s">
        <v>18</v>
      </c>
      <c r="C12" s="27" t="s">
        <v>67</v>
      </c>
      <c r="D12" s="16" t="s">
        <v>68</v>
      </c>
      <c r="E12" s="16">
        <v>45011258</v>
      </c>
      <c r="F12" s="25" t="s">
        <v>69</v>
      </c>
      <c r="G12" s="25" t="s">
        <v>22</v>
      </c>
      <c r="H12" s="25" t="s">
        <v>50</v>
      </c>
      <c r="I12" s="25" t="s">
        <v>70</v>
      </c>
      <c r="J12" s="16" t="s">
        <v>71</v>
      </c>
      <c r="K12" s="2">
        <v>200.5</v>
      </c>
      <c r="L12" s="44" t="s">
        <v>34</v>
      </c>
      <c r="M12" s="47">
        <v>72.4</v>
      </c>
      <c r="N12" s="16">
        <v>174.2</v>
      </c>
      <c r="O12" s="16"/>
    </row>
    <row r="13" s="1" customFormat="1" ht="45" customHeight="1" spans="1:15">
      <c r="A13" s="13" t="s">
        <v>72</v>
      </c>
      <c r="B13" s="20"/>
      <c r="C13" s="28"/>
      <c r="D13" s="16" t="s">
        <v>73</v>
      </c>
      <c r="E13" s="16">
        <v>45011259</v>
      </c>
      <c r="F13" s="25" t="s">
        <v>74</v>
      </c>
      <c r="G13" s="25" t="s">
        <v>37</v>
      </c>
      <c r="H13" s="25" t="s">
        <v>23</v>
      </c>
      <c r="I13" s="25" t="s">
        <v>75</v>
      </c>
      <c r="J13" s="16" t="s">
        <v>76</v>
      </c>
      <c r="K13" s="17">
        <v>193.5</v>
      </c>
      <c r="L13" s="44" t="s">
        <v>26</v>
      </c>
      <c r="M13" s="44" t="s">
        <v>77</v>
      </c>
      <c r="N13" s="16">
        <v>172.6</v>
      </c>
      <c r="O13" s="16"/>
    </row>
    <row r="14" s="1" customFormat="1" ht="45" customHeight="1" spans="1:15">
      <c r="A14" s="13" t="s">
        <v>78</v>
      </c>
      <c r="B14" s="26" t="s">
        <v>18</v>
      </c>
      <c r="C14" s="16" t="s">
        <v>79</v>
      </c>
      <c r="D14" s="16" t="s">
        <v>80</v>
      </c>
      <c r="E14" s="16">
        <v>45011263</v>
      </c>
      <c r="F14" s="29" t="s">
        <v>81</v>
      </c>
      <c r="G14" s="29" t="s">
        <v>37</v>
      </c>
      <c r="H14" s="29" t="s">
        <v>50</v>
      </c>
      <c r="I14" s="29" t="s">
        <v>82</v>
      </c>
      <c r="J14" s="16" t="s">
        <v>83</v>
      </c>
      <c r="K14" s="29">
        <v>141.1</v>
      </c>
      <c r="L14" s="44" t="s">
        <v>34</v>
      </c>
      <c r="M14" s="48">
        <v>77.2</v>
      </c>
      <c r="N14" s="49">
        <v>149.25</v>
      </c>
      <c r="O14" s="16"/>
    </row>
    <row r="15" s="1" customFormat="1" ht="45" customHeight="1" spans="1:15">
      <c r="A15" s="13" t="s">
        <v>84</v>
      </c>
      <c r="B15" s="14" t="s">
        <v>18</v>
      </c>
      <c r="C15" s="27" t="s">
        <v>85</v>
      </c>
      <c r="D15" s="16" t="s">
        <v>86</v>
      </c>
      <c r="E15" s="16">
        <v>45011266</v>
      </c>
      <c r="F15" s="30" t="s">
        <v>87</v>
      </c>
      <c r="G15" s="30" t="s">
        <v>37</v>
      </c>
      <c r="H15" s="30" t="s">
        <v>50</v>
      </c>
      <c r="I15" s="30" t="s">
        <v>88</v>
      </c>
      <c r="J15" s="16" t="s">
        <v>89</v>
      </c>
      <c r="K15" s="50">
        <v>173.5</v>
      </c>
      <c r="L15" s="44" t="s">
        <v>34</v>
      </c>
      <c r="M15" s="51">
        <v>70.8</v>
      </c>
      <c r="N15" s="16">
        <f>K15/2+M15</f>
        <v>157.55</v>
      </c>
      <c r="O15" s="16"/>
    </row>
    <row r="16" s="1" customFormat="1" ht="45" customHeight="1" spans="1:15">
      <c r="A16" s="13" t="s">
        <v>90</v>
      </c>
      <c r="B16" s="20"/>
      <c r="C16" s="28"/>
      <c r="D16" s="16" t="s">
        <v>48</v>
      </c>
      <c r="E16" s="16">
        <v>45011267</v>
      </c>
      <c r="F16" s="30" t="s">
        <v>91</v>
      </c>
      <c r="G16" s="30" t="s">
        <v>22</v>
      </c>
      <c r="H16" s="30" t="s">
        <v>92</v>
      </c>
      <c r="I16" s="30" t="s">
        <v>93</v>
      </c>
      <c r="J16" s="16" t="s">
        <v>94</v>
      </c>
      <c r="K16" s="17">
        <v>154</v>
      </c>
      <c r="L16" s="44" t="s">
        <v>34</v>
      </c>
      <c r="M16" s="52">
        <v>84</v>
      </c>
      <c r="N16" s="16">
        <f>K16/2+M16</f>
        <v>161</v>
      </c>
      <c r="O16" s="16"/>
    </row>
    <row r="17" s="3" customFormat="1" ht="45" customHeight="1" spans="1:15">
      <c r="A17" s="13" t="s">
        <v>95</v>
      </c>
      <c r="B17" s="25" t="s">
        <v>18</v>
      </c>
      <c r="C17" s="24" t="s">
        <v>96</v>
      </c>
      <c r="D17" s="24" t="s">
        <v>97</v>
      </c>
      <c r="E17" s="24">
        <v>45011270</v>
      </c>
      <c r="F17" s="31" t="s">
        <v>98</v>
      </c>
      <c r="G17" s="31" t="s">
        <v>37</v>
      </c>
      <c r="H17" s="31" t="s">
        <v>23</v>
      </c>
      <c r="I17" s="31" t="s">
        <v>99</v>
      </c>
      <c r="J17" s="24" t="s">
        <v>100</v>
      </c>
      <c r="K17" s="53">
        <v>197</v>
      </c>
      <c r="L17" s="45" t="s">
        <v>26</v>
      </c>
      <c r="M17" s="54">
        <v>87.6</v>
      </c>
      <c r="N17" s="54">
        <v>186.1</v>
      </c>
      <c r="O17" s="16"/>
    </row>
    <row r="18" s="3" customFormat="1" ht="45" customHeight="1" spans="1:15">
      <c r="A18" s="13" t="s">
        <v>101</v>
      </c>
      <c r="B18" s="25" t="s">
        <v>18</v>
      </c>
      <c r="C18" s="24" t="s">
        <v>96</v>
      </c>
      <c r="D18" s="24" t="s">
        <v>86</v>
      </c>
      <c r="E18" s="24">
        <v>45011272</v>
      </c>
      <c r="F18" s="31" t="s">
        <v>102</v>
      </c>
      <c r="G18" s="31" t="s">
        <v>37</v>
      </c>
      <c r="H18" s="31" t="s">
        <v>50</v>
      </c>
      <c r="I18" s="31" t="s">
        <v>103</v>
      </c>
      <c r="J18" s="24" t="s">
        <v>104</v>
      </c>
      <c r="K18" s="53">
        <v>183.3</v>
      </c>
      <c r="L18" s="45" t="s">
        <v>34</v>
      </c>
      <c r="M18" s="54">
        <v>79.6</v>
      </c>
      <c r="N18" s="54">
        <v>172.75</v>
      </c>
      <c r="O18" s="16"/>
    </row>
    <row r="19" s="3" customFormat="1" ht="45" customHeight="1" spans="1:15">
      <c r="A19" s="13" t="s">
        <v>105</v>
      </c>
      <c r="B19" s="25" t="s">
        <v>18</v>
      </c>
      <c r="C19" s="24" t="s">
        <v>96</v>
      </c>
      <c r="D19" s="24" t="s">
        <v>106</v>
      </c>
      <c r="E19" s="24">
        <v>45011273</v>
      </c>
      <c r="F19" s="31" t="s">
        <v>107</v>
      </c>
      <c r="G19" s="31" t="s">
        <v>22</v>
      </c>
      <c r="H19" s="31" t="s">
        <v>108</v>
      </c>
      <c r="I19" s="31" t="s">
        <v>109</v>
      </c>
      <c r="J19" s="24" t="s">
        <v>110</v>
      </c>
      <c r="K19" s="53">
        <v>197.2</v>
      </c>
      <c r="L19" s="45" t="s">
        <v>34</v>
      </c>
      <c r="M19" s="54">
        <v>82.4</v>
      </c>
      <c r="N19" s="54">
        <v>182.5</v>
      </c>
      <c r="O19" s="16"/>
    </row>
    <row r="20" s="1" customFormat="1" ht="45" customHeight="1" spans="1:15">
      <c r="A20" s="13" t="s">
        <v>111</v>
      </c>
      <c r="B20" s="14" t="s">
        <v>18</v>
      </c>
      <c r="C20" s="27" t="s">
        <v>112</v>
      </c>
      <c r="D20" s="16" t="s">
        <v>86</v>
      </c>
      <c r="E20" s="32" t="s">
        <v>113</v>
      </c>
      <c r="F20" s="17" t="s">
        <v>114</v>
      </c>
      <c r="G20" s="17" t="s">
        <v>22</v>
      </c>
      <c r="H20" s="16" t="s">
        <v>23</v>
      </c>
      <c r="I20" s="17" t="s">
        <v>115</v>
      </c>
      <c r="J20" s="16" t="s">
        <v>116</v>
      </c>
      <c r="K20" s="34">
        <v>159.6</v>
      </c>
      <c r="L20" s="44" t="s">
        <v>26</v>
      </c>
      <c r="M20" s="44" t="s">
        <v>117</v>
      </c>
      <c r="N20" s="16">
        <v>150.2</v>
      </c>
      <c r="O20" s="16"/>
    </row>
    <row r="21" s="1" customFormat="1" ht="45" customHeight="1" spans="1:15">
      <c r="A21" s="13" t="s">
        <v>118</v>
      </c>
      <c r="B21" s="18"/>
      <c r="C21" s="33"/>
      <c r="D21" s="16" t="s">
        <v>119</v>
      </c>
      <c r="E21" s="32" t="s">
        <v>120</v>
      </c>
      <c r="F21" s="17" t="s">
        <v>121</v>
      </c>
      <c r="G21" s="17" t="s">
        <v>22</v>
      </c>
      <c r="H21" s="16" t="s">
        <v>23</v>
      </c>
      <c r="I21" s="17" t="s">
        <v>122</v>
      </c>
      <c r="J21" s="16" t="s">
        <v>123</v>
      </c>
      <c r="K21" s="55">
        <v>200.5</v>
      </c>
      <c r="L21" s="44" t="s">
        <v>26</v>
      </c>
      <c r="M21" s="44" t="s">
        <v>124</v>
      </c>
      <c r="N21" s="16">
        <v>181.45</v>
      </c>
      <c r="O21" s="16"/>
    </row>
    <row r="22" s="1" customFormat="1" ht="45" customHeight="1" spans="1:15">
      <c r="A22" s="13" t="s">
        <v>125</v>
      </c>
      <c r="B22" s="20"/>
      <c r="C22" s="28"/>
      <c r="D22" s="16" t="s">
        <v>48</v>
      </c>
      <c r="E22" s="32">
        <v>45011280</v>
      </c>
      <c r="F22" s="17" t="s">
        <v>126</v>
      </c>
      <c r="G22" s="17" t="s">
        <v>22</v>
      </c>
      <c r="H22" s="16" t="s">
        <v>50</v>
      </c>
      <c r="I22" s="17" t="s">
        <v>127</v>
      </c>
      <c r="J22" s="16" t="s">
        <v>128</v>
      </c>
      <c r="K22" s="55">
        <v>180.5</v>
      </c>
      <c r="L22" s="44" t="s">
        <v>34</v>
      </c>
      <c r="M22" s="44" t="s">
        <v>77</v>
      </c>
      <c r="N22" s="16">
        <v>166.05</v>
      </c>
      <c r="O22" s="16"/>
    </row>
    <row r="23" s="1" customFormat="1" ht="45" customHeight="1" spans="1:15">
      <c r="A23" s="13" t="s">
        <v>129</v>
      </c>
      <c r="B23" s="26" t="s">
        <v>18</v>
      </c>
      <c r="C23" s="16" t="s">
        <v>130</v>
      </c>
      <c r="D23" s="16" t="s">
        <v>131</v>
      </c>
      <c r="E23" s="16">
        <v>45011284</v>
      </c>
      <c r="F23" s="24" t="s">
        <v>132</v>
      </c>
      <c r="G23" s="24" t="s">
        <v>22</v>
      </c>
      <c r="H23" s="24" t="s">
        <v>133</v>
      </c>
      <c r="I23" s="63" t="s">
        <v>134</v>
      </c>
      <c r="J23" s="16" t="s">
        <v>135</v>
      </c>
      <c r="K23" s="17">
        <v>167</v>
      </c>
      <c r="L23" s="44" t="s">
        <v>26</v>
      </c>
      <c r="M23" s="44" t="s">
        <v>136</v>
      </c>
      <c r="N23" s="16">
        <v>166.1</v>
      </c>
      <c r="O23" s="16"/>
    </row>
    <row r="24" s="1" customFormat="1" ht="45" customHeight="1" spans="1:15">
      <c r="A24" s="13" t="s">
        <v>137</v>
      </c>
      <c r="B24" s="26" t="s">
        <v>18</v>
      </c>
      <c r="C24" s="16" t="s">
        <v>138</v>
      </c>
      <c r="D24" s="16" t="s">
        <v>139</v>
      </c>
      <c r="E24" s="16">
        <v>45011286</v>
      </c>
      <c r="F24" s="17" t="s">
        <v>140</v>
      </c>
      <c r="G24" s="17" t="s">
        <v>22</v>
      </c>
      <c r="H24" s="16" t="s">
        <v>50</v>
      </c>
      <c r="I24" s="17" t="s">
        <v>141</v>
      </c>
      <c r="J24" s="16" t="s">
        <v>142</v>
      </c>
      <c r="K24" s="17">
        <v>217.5</v>
      </c>
      <c r="L24" s="44" t="s">
        <v>34</v>
      </c>
      <c r="M24" s="44" t="s">
        <v>143</v>
      </c>
      <c r="N24" s="16">
        <v>196.25</v>
      </c>
      <c r="O24" s="16"/>
    </row>
    <row r="25" s="4" customFormat="1" ht="45" customHeight="1" spans="1:15">
      <c r="A25" s="13" t="s">
        <v>144</v>
      </c>
      <c r="B25" s="26" t="s">
        <v>18</v>
      </c>
      <c r="C25" s="16" t="s">
        <v>145</v>
      </c>
      <c r="D25" s="16" t="s">
        <v>146</v>
      </c>
      <c r="E25" s="16">
        <v>45011299</v>
      </c>
      <c r="F25" s="17" t="s">
        <v>147</v>
      </c>
      <c r="G25" s="17" t="s">
        <v>22</v>
      </c>
      <c r="H25" s="16" t="s">
        <v>50</v>
      </c>
      <c r="I25" s="23" t="s">
        <v>148</v>
      </c>
      <c r="J25" s="16" t="s">
        <v>149</v>
      </c>
      <c r="K25" s="17">
        <v>191</v>
      </c>
      <c r="L25" s="56">
        <v>3</v>
      </c>
      <c r="M25" s="56">
        <v>80.5</v>
      </c>
      <c r="N25" s="44" t="s">
        <v>150</v>
      </c>
      <c r="O25" s="16"/>
    </row>
    <row r="26" s="4" customFormat="1" ht="45" customHeight="1" spans="1:15">
      <c r="A26" s="13" t="s">
        <v>151</v>
      </c>
      <c r="B26" s="16" t="s">
        <v>18</v>
      </c>
      <c r="C26" s="16" t="s">
        <v>152</v>
      </c>
      <c r="D26" s="16" t="s">
        <v>43</v>
      </c>
      <c r="E26" s="16">
        <v>45011301</v>
      </c>
      <c r="F26" s="34" t="s">
        <v>153</v>
      </c>
      <c r="G26" s="34" t="s">
        <v>22</v>
      </c>
      <c r="H26" s="23" t="s">
        <v>23</v>
      </c>
      <c r="I26" s="23" t="s">
        <v>154</v>
      </c>
      <c r="J26" s="16" t="s">
        <v>155</v>
      </c>
      <c r="K26" s="34">
        <v>184</v>
      </c>
      <c r="L26" s="44" t="s">
        <v>26</v>
      </c>
      <c r="M26" s="55">
        <v>79.8</v>
      </c>
      <c r="N26" s="16">
        <f t="shared" ref="N26:N29" si="1">K26/2+M26</f>
        <v>171.8</v>
      </c>
      <c r="O26" s="16"/>
    </row>
    <row r="27" s="4" customFormat="1" ht="45" customHeight="1" spans="1:15">
      <c r="A27" s="13" t="s">
        <v>156</v>
      </c>
      <c r="B27" s="16" t="s">
        <v>18</v>
      </c>
      <c r="C27" s="16" t="s">
        <v>152</v>
      </c>
      <c r="D27" s="16" t="s">
        <v>157</v>
      </c>
      <c r="E27" s="16">
        <v>45011302</v>
      </c>
      <c r="F27" s="23" t="s">
        <v>158</v>
      </c>
      <c r="G27" s="23" t="s">
        <v>22</v>
      </c>
      <c r="H27" s="23" t="s">
        <v>23</v>
      </c>
      <c r="I27" s="23" t="s">
        <v>159</v>
      </c>
      <c r="J27" s="16" t="s">
        <v>160</v>
      </c>
      <c r="K27" s="57">
        <v>204</v>
      </c>
      <c r="L27" s="44" t="s">
        <v>26</v>
      </c>
      <c r="M27" s="55">
        <v>72.4</v>
      </c>
      <c r="N27" s="16">
        <f t="shared" si="1"/>
        <v>174.4</v>
      </c>
      <c r="O27" s="16"/>
    </row>
    <row r="28" s="4" customFormat="1" ht="45" customHeight="1" spans="1:15">
      <c r="A28" s="13" t="s">
        <v>161</v>
      </c>
      <c r="B28" s="16" t="s">
        <v>18</v>
      </c>
      <c r="C28" s="16" t="s">
        <v>152</v>
      </c>
      <c r="D28" s="16" t="s">
        <v>48</v>
      </c>
      <c r="E28" s="16">
        <v>45011303</v>
      </c>
      <c r="F28" s="23" t="s">
        <v>162</v>
      </c>
      <c r="G28" s="23" t="s">
        <v>37</v>
      </c>
      <c r="H28" s="23" t="s">
        <v>23</v>
      </c>
      <c r="I28" s="23" t="s">
        <v>163</v>
      </c>
      <c r="J28" s="16" t="s">
        <v>164</v>
      </c>
      <c r="K28" s="50">
        <v>212</v>
      </c>
      <c r="L28" s="44" t="s">
        <v>26</v>
      </c>
      <c r="M28" s="55">
        <v>81.2</v>
      </c>
      <c r="N28" s="16">
        <f t="shared" si="1"/>
        <v>187.2</v>
      </c>
      <c r="O28" s="16"/>
    </row>
    <row r="29" s="1" customFormat="1" ht="45" customHeight="1" spans="1:15">
      <c r="A29" s="13" t="s">
        <v>165</v>
      </c>
      <c r="B29" s="16" t="s">
        <v>18</v>
      </c>
      <c r="C29" s="16" t="s">
        <v>152</v>
      </c>
      <c r="D29" s="16" t="s">
        <v>166</v>
      </c>
      <c r="E29" s="16">
        <v>45011304</v>
      </c>
      <c r="F29" s="23" t="s">
        <v>167</v>
      </c>
      <c r="G29" s="23" t="s">
        <v>37</v>
      </c>
      <c r="H29" s="23" t="s">
        <v>23</v>
      </c>
      <c r="I29" s="23" t="s">
        <v>168</v>
      </c>
      <c r="J29" s="16" t="s">
        <v>160</v>
      </c>
      <c r="K29" s="50">
        <v>169.7</v>
      </c>
      <c r="L29" s="44" t="s">
        <v>26</v>
      </c>
      <c r="M29" s="55">
        <v>84.8</v>
      </c>
      <c r="N29" s="16">
        <f t="shared" si="1"/>
        <v>169.65</v>
      </c>
      <c r="O29" s="16"/>
    </row>
    <row r="30" s="1" customFormat="1" ht="45" customHeight="1" spans="1:15">
      <c r="A30" s="13" t="s">
        <v>169</v>
      </c>
      <c r="B30" s="26" t="s">
        <v>18</v>
      </c>
      <c r="C30" s="16" t="s">
        <v>170</v>
      </c>
      <c r="D30" s="16" t="s">
        <v>106</v>
      </c>
      <c r="E30" s="16">
        <v>45011305</v>
      </c>
      <c r="F30" s="34" t="s">
        <v>171</v>
      </c>
      <c r="G30" s="17" t="s">
        <v>22</v>
      </c>
      <c r="H30" s="16" t="s">
        <v>50</v>
      </c>
      <c r="I30" s="34" t="s">
        <v>172</v>
      </c>
      <c r="J30" s="16" t="s">
        <v>173</v>
      </c>
      <c r="K30" s="17">
        <v>190.5</v>
      </c>
      <c r="L30" s="44" t="s">
        <v>34</v>
      </c>
      <c r="M30" s="44" t="s">
        <v>174</v>
      </c>
      <c r="N30" s="58">
        <v>176.15</v>
      </c>
      <c r="O30" s="16"/>
    </row>
    <row r="31" s="1" customFormat="1" ht="45" customHeight="1" spans="1:15">
      <c r="A31" s="13" t="s">
        <v>175</v>
      </c>
      <c r="B31" s="26" t="s">
        <v>18</v>
      </c>
      <c r="C31" s="16" t="s">
        <v>176</v>
      </c>
      <c r="D31" s="16" t="s">
        <v>177</v>
      </c>
      <c r="E31" s="16">
        <v>45011308</v>
      </c>
      <c r="F31" s="17" t="s">
        <v>178</v>
      </c>
      <c r="G31" s="17" t="s">
        <v>22</v>
      </c>
      <c r="H31" s="16" t="s">
        <v>50</v>
      </c>
      <c r="I31" s="59">
        <v>214501232105</v>
      </c>
      <c r="J31" s="16" t="s">
        <v>179</v>
      </c>
      <c r="K31" s="17">
        <v>207</v>
      </c>
      <c r="L31" s="44" t="s">
        <v>34</v>
      </c>
      <c r="M31" s="44" t="s">
        <v>180</v>
      </c>
      <c r="N31" s="16">
        <v>187</v>
      </c>
      <c r="O31" s="16"/>
    </row>
    <row r="32" s="1" customFormat="1" ht="45" customHeight="1" spans="1:15">
      <c r="A32" s="13" t="s">
        <v>181</v>
      </c>
      <c r="B32" s="26" t="s">
        <v>18</v>
      </c>
      <c r="C32" s="16" t="s">
        <v>182</v>
      </c>
      <c r="D32" s="16" t="s">
        <v>183</v>
      </c>
      <c r="E32" s="16">
        <v>45011328</v>
      </c>
      <c r="F32" s="35" t="s">
        <v>184</v>
      </c>
      <c r="G32" s="35" t="s">
        <v>37</v>
      </c>
      <c r="H32" s="36" t="s">
        <v>23</v>
      </c>
      <c r="I32" s="60" t="s">
        <v>185</v>
      </c>
      <c r="J32" s="16" t="s">
        <v>186</v>
      </c>
      <c r="K32" s="17">
        <v>177</v>
      </c>
      <c r="L32" s="44" t="s">
        <v>26</v>
      </c>
      <c r="M32" s="44" t="s">
        <v>27</v>
      </c>
      <c r="N32" s="16">
        <v>170.5</v>
      </c>
      <c r="O32" s="16"/>
    </row>
    <row r="33" s="1" customFormat="1" ht="45" customHeight="1" spans="1:15">
      <c r="A33" s="13" t="s">
        <v>187</v>
      </c>
      <c r="B33" s="26" t="s">
        <v>18</v>
      </c>
      <c r="C33" s="16" t="s">
        <v>182</v>
      </c>
      <c r="D33" s="16" t="s">
        <v>188</v>
      </c>
      <c r="E33" s="16">
        <v>45011330</v>
      </c>
      <c r="F33" s="37" t="s">
        <v>189</v>
      </c>
      <c r="G33" s="37" t="s">
        <v>22</v>
      </c>
      <c r="H33" s="38" t="s">
        <v>23</v>
      </c>
      <c r="I33" s="61" t="s">
        <v>190</v>
      </c>
      <c r="J33" s="16" t="s">
        <v>191</v>
      </c>
      <c r="K33" s="17">
        <v>208.5</v>
      </c>
      <c r="L33" s="44" t="s">
        <v>26</v>
      </c>
      <c r="M33" s="44" t="s">
        <v>192</v>
      </c>
      <c r="N33" s="16">
        <v>188.05</v>
      </c>
      <c r="O33" s="16"/>
    </row>
    <row r="34" s="1" customFormat="1" ht="45" customHeight="1" spans="1:15">
      <c r="A34" s="13" t="s">
        <v>193</v>
      </c>
      <c r="B34" s="39" t="s">
        <v>18</v>
      </c>
      <c r="C34" s="40" t="s">
        <v>194</v>
      </c>
      <c r="D34" s="40" t="s">
        <v>195</v>
      </c>
      <c r="E34" s="39" t="s">
        <v>196</v>
      </c>
      <c r="F34" s="39" t="s">
        <v>197</v>
      </c>
      <c r="G34" s="39" t="s">
        <v>22</v>
      </c>
      <c r="H34" s="39" t="s">
        <v>50</v>
      </c>
      <c r="I34" s="39" t="s">
        <v>198</v>
      </c>
      <c r="J34" s="16" t="s">
        <v>199</v>
      </c>
      <c r="K34" s="39">
        <v>206.5</v>
      </c>
      <c r="L34" s="44" t="s">
        <v>34</v>
      </c>
      <c r="M34" s="62">
        <v>85.92</v>
      </c>
      <c r="N34" s="62">
        <v>190.67</v>
      </c>
      <c r="O34" s="16"/>
    </row>
  </sheetData>
  <autoFilter ref="A1:O34">
    <extLst/>
  </autoFilter>
  <mergeCells count="25">
    <mergeCell ref="A1:B1"/>
    <mergeCell ref="A2:O2"/>
    <mergeCell ref="A3:A4"/>
    <mergeCell ref="B3:B4"/>
    <mergeCell ref="B5:B7"/>
    <mergeCell ref="B12:B13"/>
    <mergeCell ref="B15:B16"/>
    <mergeCell ref="B20:B22"/>
    <mergeCell ref="C3:C4"/>
    <mergeCell ref="C5:C7"/>
    <mergeCell ref="C12:C13"/>
    <mergeCell ref="C15:C16"/>
    <mergeCell ref="C20:C22"/>
    <mergeCell ref="D3:D4"/>
    <mergeCell ref="E3:E4"/>
    <mergeCell ref="F3:F4"/>
    <mergeCell ref="G3:G4"/>
    <mergeCell ref="H3:H4"/>
    <mergeCell ref="I3:I4"/>
    <mergeCell ref="J3:J4"/>
    <mergeCell ref="K3:K4"/>
    <mergeCell ref="L3:L4"/>
    <mergeCell ref="M3:M4"/>
    <mergeCell ref="N3:N4"/>
    <mergeCell ref="O3:O4"/>
  </mergeCells>
  <printOptions horizontalCentered="1"/>
  <pageMargins left="0.590277777777778" right="0.432638888888889" top="0.786805555555556" bottom="0.786805555555556" header="0.511805555555556" footer="0.511805555555556"/>
  <pageSetup paperSize="9" scale="79" firstPageNumber="4294967295" orientation="landscape" useFirstPageNumber="1"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WWW.TYGHOST.COM</Company>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RSK</cp:lastModifiedBy>
  <dcterms:created xsi:type="dcterms:W3CDTF">2017-08-09T02:22:00Z</dcterms:created>
  <cp:lastPrinted>2017-08-18T02:49:00Z</cp:lastPrinted>
  <dcterms:modified xsi:type="dcterms:W3CDTF">2018-07-20T10:09:52Z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